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kim9/Source data/Figure 5 source data/Figure 5(E,F) source data/"/>
    </mc:Choice>
  </mc:AlternateContent>
  <xr:revisionPtr revIDLastSave="0" documentId="8_{DA2B1FA1-53D5-EC48-9E76-FC37BC78B40E}" xr6:coauthVersionLast="47" xr6:coauthVersionMax="47" xr10:uidLastSave="{00000000-0000-0000-0000-000000000000}"/>
  <bookViews>
    <workbookView xWindow="15360" yWindow="500" windowWidth="28040" windowHeight="15820" xr2:uid="{42AC5800-3379-DD43-8E74-74CCA832758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1" l="1"/>
  <c r="B15" i="1"/>
  <c r="D15" i="1"/>
  <c r="E15" i="1"/>
  <c r="E34" i="1"/>
  <c r="D34" i="1"/>
  <c r="C34" i="1"/>
  <c r="B34" i="1"/>
  <c r="E33" i="1"/>
  <c r="D33" i="1"/>
  <c r="C33" i="1"/>
  <c r="B33" i="1"/>
  <c r="E22" i="1"/>
  <c r="D22" i="1"/>
  <c r="C22" i="1"/>
  <c r="B22" i="1"/>
  <c r="E14" i="1"/>
  <c r="D14" i="1"/>
  <c r="C14" i="1"/>
  <c r="B14" i="1"/>
  <c r="E5" i="1"/>
  <c r="D5" i="1"/>
  <c r="C5" i="1"/>
  <c r="B5" i="1"/>
  <c r="B6" i="1" s="1"/>
  <c r="E23" i="1" l="1"/>
  <c r="D6" i="1"/>
  <c r="D23" i="1"/>
  <c r="E6" i="1"/>
  <c r="B23" i="1"/>
  <c r="C6" i="1"/>
  <c r="C23" i="1"/>
</calcChain>
</file>

<file path=xl/sharedStrings.xml><?xml version="1.0" encoding="utf-8"?>
<sst xmlns="http://schemas.openxmlformats.org/spreadsheetml/2006/main" count="34" uniqueCount="10">
  <si>
    <t>UBQLN2</t>
  </si>
  <si>
    <t>Tubulin</t>
  </si>
  <si>
    <t>ratio</t>
  </si>
  <si>
    <t>4XALS</t>
  </si>
  <si>
    <t>shLuci</t>
  </si>
  <si>
    <t>AVE</t>
  </si>
  <si>
    <t>STDE</t>
  </si>
  <si>
    <t>shmCherry</t>
  </si>
  <si>
    <t>shBeat-1c</t>
  </si>
  <si>
    <t>shBeat1-b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</si>
</sst>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Beat-1b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Sheet1!$B$34:$G$34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0.17543060679214437</c:v>
                  </c:pt>
                  <c:pt idx="2">
                    <c:v>0.11698058424367515</c:v>
                  </c:pt>
                  <c:pt idx="3">
                    <c:v>7.9517592660023007E-2</c:v>
                  </c:pt>
                </c:numCache>
              </c:numRef>
            </c:plus>
            <c:minus>
              <c:numRef>
                <c:f>Sheet1!$B$34:$G$34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0.17543060679214437</c:v>
                  </c:pt>
                  <c:pt idx="2">
                    <c:v>0.11698058424367515</c:v>
                  </c:pt>
                  <c:pt idx="3">
                    <c:v>7.9517592660023007E-2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Sheet1!$B$28:$E$29</c:f>
              <c:multiLvlStrCache>
                <c:ptCount val="4"/>
                <c:lvl>
                  <c:pt idx="0">
                    <c:v>shmCherry</c:v>
                  </c:pt>
                  <c:pt idx="1">
                    <c:v>shLuci</c:v>
                  </c:pt>
                  <c:pt idx="2">
                    <c:v>shBeat1-b</c:v>
                  </c:pt>
                  <c:pt idx="3">
                    <c:v>shBeat-1c</c:v>
                  </c:pt>
                </c:lvl>
                <c:lvl>
                  <c:pt idx="0">
                    <c:v>4XALS</c:v>
                  </c:pt>
                </c:lvl>
              </c:multiLvlStrCache>
            </c:multiLvlStrRef>
          </c:cat>
          <c:val>
            <c:numRef>
              <c:f>Sheet1!$B$33:$E$33</c:f>
              <c:numCache>
                <c:formatCode>General</c:formatCode>
                <c:ptCount val="4"/>
                <c:pt idx="0">
                  <c:v>1</c:v>
                </c:pt>
                <c:pt idx="1">
                  <c:v>0.75380074655738849</c:v>
                </c:pt>
                <c:pt idx="2">
                  <c:v>0.91595366715398274</c:v>
                </c:pt>
                <c:pt idx="3">
                  <c:v>0.79032838656521565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17-B54E-AAB4-825A7BE6B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51611615"/>
        <c:axId val="1451618479"/>
      </c:barChart>
      <c:catAx>
        <c:axId val="1451611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51618479"/>
        <c:crosses val="autoZero"/>
        <c:auto val="1"/>
        <c:lblAlgn val="ctr"/>
        <c:lblOffset val="100"/>
        <c:noMultiLvlLbl val="0"/>
      </c:catAx>
      <c:valAx>
        <c:axId val="14516184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relative UBQLN2 expression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516116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279400</xdr:colOff>
      <xdr:row>36</xdr:row>
      <xdr:rowOff>63500</xdr:rowOff>
    </xdr:from>
    <xdr:to>
      <xdr:col>6</xdr:col>
      <xdr:colOff>723900</xdr:colOff>
      <xdr:row>49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74E69B-A09B-E8E0-AF3E-D72E465359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DC701-EF4B-2C42-88AB-892BBE67AE95}">
  <dimension ref="A1:E34"/>
  <sheetViews>
    <sheetView tabSelected="1" topLeftCell="A20" workbookViewId="0">
      <selection activeCell="K30" sqref="K30"/>
    </sheetView>
  </sheetViews>
  <sheetFormatPr baseColWidth="10" defaultRowHeight="16" x14ac:dyDescent="0.2"/>
  <sheetData>
    <row r="1" spans="1:5" x14ac:dyDescent="0.2">
      <c r="A1">
        <v>1</v>
      </c>
      <c r="B1" t="s">
        <v>3</v>
      </c>
    </row>
    <row r="2" spans="1:5" x14ac:dyDescent="0.2">
      <c r="B2" t="s">
        <v>7</v>
      </c>
      <c r="C2" t="s">
        <v>4</v>
      </c>
      <c r="D2" t="s">
        <v>9</v>
      </c>
      <c r="E2" t="s">
        <v>8</v>
      </c>
    </row>
    <row r="3" spans="1:5" x14ac:dyDescent="0.2">
      <c r="A3" t="s">
        <v>0</v>
      </c>
      <c r="B3">
        <v>6.83</v>
      </c>
      <c r="C3">
        <v>5.59</v>
      </c>
      <c r="D3">
        <v>5.43</v>
      </c>
      <c r="E3">
        <v>5.09</v>
      </c>
    </row>
    <row r="4" spans="1:5" x14ac:dyDescent="0.2">
      <c r="A4" t="s">
        <v>1</v>
      </c>
      <c r="B4">
        <v>1.52</v>
      </c>
      <c r="C4">
        <v>1.1499999999999999</v>
      </c>
      <c r="D4">
        <v>1.22</v>
      </c>
      <c r="E4">
        <v>1.34</v>
      </c>
    </row>
    <row r="5" spans="1:5" x14ac:dyDescent="0.2">
      <c r="A5" t="s">
        <v>2</v>
      </c>
      <c r="B5">
        <f>B3/B4</f>
        <v>4.4934210526315788</v>
      </c>
      <c r="C5">
        <f t="shared" ref="C5:E5" si="0">C3/C4</f>
        <v>4.8608695652173912</v>
      </c>
      <c r="D5">
        <f t="shared" si="0"/>
        <v>4.4508196721311473</v>
      </c>
      <c r="E5">
        <f t="shared" si="0"/>
        <v>3.7985074626865667</v>
      </c>
    </row>
    <row r="6" spans="1:5" x14ac:dyDescent="0.2">
      <c r="A6" t="s">
        <v>2</v>
      </c>
      <c r="B6">
        <f>B5/$B$5</f>
        <v>1</v>
      </c>
      <c r="C6">
        <f t="shared" ref="C6:E6" si="1">C5/$B$5</f>
        <v>1.0817747787892291</v>
      </c>
      <c r="D6">
        <f t="shared" si="1"/>
        <v>0.99051916568658038</v>
      </c>
      <c r="E6">
        <f t="shared" si="1"/>
        <v>0.84534865933873815</v>
      </c>
    </row>
    <row r="10" spans="1:5" x14ac:dyDescent="0.2">
      <c r="A10">
        <v>2</v>
      </c>
      <c r="B10" t="s">
        <v>3</v>
      </c>
    </row>
    <row r="11" spans="1:5" x14ac:dyDescent="0.2">
      <c r="B11" t="s">
        <v>7</v>
      </c>
      <c r="C11" t="s">
        <v>4</v>
      </c>
      <c r="D11" t="s">
        <v>9</v>
      </c>
      <c r="E11" t="s">
        <v>8</v>
      </c>
    </row>
    <row r="12" spans="1:5" x14ac:dyDescent="0.2">
      <c r="A12" t="s">
        <v>0</v>
      </c>
      <c r="B12">
        <v>3.98</v>
      </c>
      <c r="C12">
        <v>3.24</v>
      </c>
      <c r="D12">
        <v>3.06</v>
      </c>
      <c r="E12">
        <v>2.84</v>
      </c>
    </row>
    <row r="13" spans="1:5" x14ac:dyDescent="0.2">
      <c r="A13" t="s">
        <v>1</v>
      </c>
      <c r="B13">
        <v>3.09</v>
      </c>
      <c r="C13">
        <v>5.22</v>
      </c>
      <c r="D13">
        <v>3.46</v>
      </c>
      <c r="E13">
        <v>3.48</v>
      </c>
    </row>
    <row r="14" spans="1:5" x14ac:dyDescent="0.2">
      <c r="A14" t="s">
        <v>2</v>
      </c>
      <c r="B14">
        <f>B12/B13</f>
        <v>1.2880258899676376</v>
      </c>
      <c r="C14">
        <f t="shared" ref="C14" si="2">C12/C13</f>
        <v>0.62068965517241381</v>
      </c>
      <c r="D14">
        <f t="shared" ref="D14" si="3">D12/D13</f>
        <v>0.88439306358381509</v>
      </c>
      <c r="E14">
        <f t="shared" ref="E14" si="4">E12/E13</f>
        <v>0.81609195402298851</v>
      </c>
    </row>
    <row r="15" spans="1:5" x14ac:dyDescent="0.2">
      <c r="A15" t="s">
        <v>2</v>
      </c>
      <c r="B15">
        <f>B14/$B$14</f>
        <v>1</v>
      </c>
      <c r="C15">
        <f t="shared" ref="C15:E15" si="5">C14/$B$14</f>
        <v>0.48189221971928609</v>
      </c>
      <c r="D15">
        <f t="shared" si="5"/>
        <v>0.68662677549597706</v>
      </c>
      <c r="E15">
        <f t="shared" si="5"/>
        <v>0.63359902963091319</v>
      </c>
    </row>
    <row r="18" spans="1:5" x14ac:dyDescent="0.2">
      <c r="A18">
        <v>3</v>
      </c>
      <c r="B18" t="s">
        <v>3</v>
      </c>
    </row>
    <row r="19" spans="1:5" x14ac:dyDescent="0.2">
      <c r="B19" t="s">
        <v>7</v>
      </c>
      <c r="C19" t="s">
        <v>4</v>
      </c>
      <c r="D19" t="s">
        <v>9</v>
      </c>
      <c r="E19" t="s">
        <v>8</v>
      </c>
    </row>
    <row r="20" spans="1:5" x14ac:dyDescent="0.2">
      <c r="A20" t="s">
        <v>0</v>
      </c>
      <c r="B20">
        <v>3.05</v>
      </c>
      <c r="C20">
        <v>2.36</v>
      </c>
      <c r="D20">
        <v>2.69</v>
      </c>
      <c r="E20">
        <v>2.93</v>
      </c>
    </row>
    <row r="21" spans="1:5" x14ac:dyDescent="0.2">
      <c r="A21" t="s">
        <v>1</v>
      </c>
      <c r="B21">
        <v>3.12</v>
      </c>
      <c r="C21">
        <v>3.46</v>
      </c>
      <c r="D21">
        <v>2.57</v>
      </c>
      <c r="E21">
        <v>3.36</v>
      </c>
    </row>
    <row r="22" spans="1:5" x14ac:dyDescent="0.2">
      <c r="A22" t="s">
        <v>2</v>
      </c>
      <c r="B22">
        <f>B20/B21</f>
        <v>0.97756410256410242</v>
      </c>
      <c r="C22">
        <f t="shared" ref="C22" si="6">C20/C21</f>
        <v>0.68208092485549132</v>
      </c>
      <c r="D22">
        <f t="shared" ref="D22" si="7">D20/D21</f>
        <v>1.0466926070038911</v>
      </c>
      <c r="E22">
        <f t="shared" ref="E22" si="8">E20/E21</f>
        <v>0.87202380952380965</v>
      </c>
    </row>
    <row r="23" spans="1:5" x14ac:dyDescent="0.2">
      <c r="A23" t="s">
        <v>2</v>
      </c>
      <c r="B23">
        <f>B22/$B$22</f>
        <v>1</v>
      </c>
      <c r="C23">
        <f t="shared" ref="C23:E23" si="9">C22/$B$22</f>
        <v>0.69773524116365027</v>
      </c>
      <c r="D23">
        <f t="shared" si="9"/>
        <v>1.0707150602793905</v>
      </c>
      <c r="E23">
        <f t="shared" si="9"/>
        <v>0.8920374707259956</v>
      </c>
    </row>
    <row r="28" spans="1:5" x14ac:dyDescent="0.2">
      <c r="B28" t="s">
        <v>3</v>
      </c>
    </row>
    <row r="29" spans="1:5" x14ac:dyDescent="0.2">
      <c r="B29" t="s">
        <v>7</v>
      </c>
      <c r="C29" t="s">
        <v>4</v>
      </c>
      <c r="D29" t="s">
        <v>9</v>
      </c>
      <c r="E29" t="s">
        <v>8</v>
      </c>
    </row>
    <row r="30" spans="1:5" x14ac:dyDescent="0.2">
      <c r="B30">
        <v>1</v>
      </c>
      <c r="C30">
        <v>1.0817747787892291</v>
      </c>
      <c r="D30">
        <v>0.99051916568658038</v>
      </c>
      <c r="E30">
        <v>0.84534865933873815</v>
      </c>
    </row>
    <row r="31" spans="1:5" x14ac:dyDescent="0.2">
      <c r="B31">
        <v>1</v>
      </c>
      <c r="C31">
        <v>0.48189221971928609</v>
      </c>
      <c r="D31">
        <v>0.68662677549597706</v>
      </c>
      <c r="E31">
        <v>0.63359902963091319</v>
      </c>
    </row>
    <row r="32" spans="1:5" x14ac:dyDescent="0.2">
      <c r="B32">
        <v>1</v>
      </c>
      <c r="C32">
        <v>0.69773524116365027</v>
      </c>
      <c r="D32">
        <v>1.0707150602793905</v>
      </c>
      <c r="E32">
        <v>0.8920374707259956</v>
      </c>
    </row>
    <row r="33" spans="1:5" x14ac:dyDescent="0.2">
      <c r="A33" t="s">
        <v>5</v>
      </c>
      <c r="B33">
        <f>AVERAGE(B30:B32)</f>
        <v>1</v>
      </c>
      <c r="C33">
        <f t="shared" ref="C33:E33" si="10">AVERAGE(C30:C32)</f>
        <v>0.75380074655738849</v>
      </c>
      <c r="D33">
        <f t="shared" si="10"/>
        <v>0.91595366715398274</v>
      </c>
      <c r="E33">
        <f t="shared" si="10"/>
        <v>0.79032838656521565</v>
      </c>
    </row>
    <row r="34" spans="1:5" x14ac:dyDescent="0.2">
      <c r="A34" t="s">
        <v>6</v>
      </c>
      <c r="B34">
        <f>STDEV(B30:B32)/1.732</f>
        <v>0</v>
      </c>
      <c r="C34">
        <f t="shared" ref="C34:E34" si="11">STDEV(C30:C32)/1.732</f>
        <v>0.17543060679214437</v>
      </c>
      <c r="D34">
        <f t="shared" si="11"/>
        <v>0.11698058424367515</v>
      </c>
      <c r="E34">
        <f t="shared" si="11"/>
        <v>7.9517592660023007E-2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2023-01-26T22:45:35Z</dcterms:created>
  <dcterms:modified xsi:type="dcterms:W3CDTF">2023-02-03T21:43:11Z</dcterms:modified>
</cp:coreProperties>
</file>